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<sst xmlns="http://schemas.openxmlformats.org/spreadsheetml/2006/main" count="252" uniqueCount="131">
  <si>
    <t xml:space="preserve">26. ročník BĚKODO - 9. kolo 06.06.2012 – 352. start historie </t>
  </si>
  <si>
    <t>CP</t>
  </si>
  <si>
    <t>příjmení</t>
  </si>
  <si>
    <t>RN</t>
  </si>
  <si>
    <t>V12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</si>
  <si>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</si>
  <si>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</si>
  <si>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</si>
  <si>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</si>
  <si>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</si>
  <si>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</si>
  <si>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</si>
  <si>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</si>
  <si>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</si>
  <si>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</si>
  <si>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Fliedr Tomáš</t>
  </si>
  <si>
    <t>F- BIKE klub Sádek</t>
  </si>
  <si>
    <t>nováček</t>
  </si>
  <si>
    <t>Filingr Čeněk</t>
  </si>
  <si>
    <t>Běžecký klub F-C Kadaň</t>
  </si>
  <si>
    <t>M4</t>
  </si>
  <si>
    <t>Zbuzek Michal</t>
  </si>
  <si>
    <t>KL Sport Most</t>
  </si>
  <si>
    <t>M1</t>
  </si>
  <si>
    <t>Vlček Jiří</t>
  </si>
  <si>
    <t>SPONA Teplice</t>
  </si>
  <si>
    <t>Růžička Vladimír</t>
  </si>
  <si>
    <t>Ústí nad Labem</t>
  </si>
  <si>
    <t>9 TOP M4</t>
  </si>
  <si>
    <t>Basbas Nikos</t>
  </si>
  <si>
    <t>Dubí</t>
  </si>
  <si>
    <t>Zbuzek  Jaroslav</t>
  </si>
  <si>
    <t>M3</t>
  </si>
  <si>
    <t>Matěcha Míra   st.</t>
  </si>
  <si>
    <t>TJ Hvězda Trnovany</t>
  </si>
  <si>
    <t>Oppelt Michal</t>
  </si>
  <si>
    <t>Novakovský Jan</t>
  </si>
  <si>
    <t>AK Duchcov</t>
  </si>
  <si>
    <t>Olšer Tomáš</t>
  </si>
  <si>
    <t>Richter Martin ml.</t>
  </si>
  <si>
    <t>Tvrzník Jan</t>
  </si>
  <si>
    <t>TJ Krupka</t>
  </si>
  <si>
    <t>NLČ</t>
  </si>
  <si>
    <t>Herman Milan</t>
  </si>
  <si>
    <t>BK BĚKODO Teplice</t>
  </si>
  <si>
    <t>Bečvář Stanislav</t>
  </si>
  <si>
    <t>Teplice</t>
  </si>
  <si>
    <t>Jarolímek Jan</t>
  </si>
  <si>
    <t>Marek Jiří</t>
  </si>
  <si>
    <t>Molcar Míra</t>
  </si>
  <si>
    <t>Sova Jaroslav</t>
  </si>
  <si>
    <t>Matěcha David</t>
  </si>
  <si>
    <t>Novák Petr</t>
  </si>
  <si>
    <t>OOP Trnovany</t>
  </si>
  <si>
    <t>Majer Pavel</t>
  </si>
  <si>
    <t>Zelenák Dušan</t>
  </si>
  <si>
    <t>Glassman TT Teplice</t>
  </si>
  <si>
    <t>M5</t>
  </si>
  <si>
    <t>Filová Jana</t>
  </si>
  <si>
    <t>Ž2</t>
  </si>
  <si>
    <t>Karešová Světla</t>
  </si>
  <si>
    <t>9 TOP Ž2</t>
  </si>
  <si>
    <t>Stádník Petr</t>
  </si>
  <si>
    <t>Vágnerová Veronika</t>
  </si>
  <si>
    <t>10 TOP Ž2</t>
  </si>
  <si>
    <t>Czipczirsch Václav</t>
  </si>
  <si>
    <t>Bílina</t>
  </si>
  <si>
    <t>Ernest Míra</t>
  </si>
  <si>
    <t>Hampl Michal</t>
  </si>
  <si>
    <t>Koželuhová Lenka</t>
  </si>
  <si>
    <t>Tj Hvězda Trnovany</t>
  </si>
  <si>
    <t>Ž1</t>
  </si>
  <si>
    <t>Kliský Roman</t>
  </si>
  <si>
    <t>Molcarová Jana</t>
  </si>
  <si>
    <t>Čekalová Michaela</t>
  </si>
  <si>
    <t>Maťha Vít</t>
  </si>
  <si>
    <t>MP Dubí</t>
  </si>
  <si>
    <t>Basbas Janis st.</t>
  </si>
  <si>
    <t>Dolanský Pavel</t>
  </si>
  <si>
    <t>Most</t>
  </si>
  <si>
    <t>Olah Dušan</t>
  </si>
  <si>
    <t>Richter Martin</t>
  </si>
  <si>
    <t>Špírková Lenka</t>
  </si>
  <si>
    <t>Havlátko Jan</t>
  </si>
  <si>
    <t>Kantová Olga</t>
  </si>
  <si>
    <t>Kotě Aleš</t>
  </si>
  <si>
    <t>Souchová Helena</t>
  </si>
  <si>
    <t>Kořínková Marta</t>
  </si>
  <si>
    <t>Zouhar Jura</t>
  </si>
  <si>
    <t>Bublová Naďa</t>
  </si>
  <si>
    <t>Souček Jaroslav</t>
  </si>
  <si>
    <t>Smrkovská Kateřina</t>
  </si>
  <si>
    <t>Šulo Antonín</t>
  </si>
  <si>
    <t>Veselá Lenka</t>
  </si>
  <si>
    <t>Koželuh Pavel</t>
  </si>
  <si>
    <t>24:06</t>
  </si>
  <si>
    <t>Šatalík Standa</t>
  </si>
  <si>
    <t>24:21</t>
  </si>
  <si>
    <t>Fiklíková Petra</t>
  </si>
  <si>
    <t>Dubice (UL)</t>
  </si>
  <si>
    <t>24:58</t>
  </si>
  <si>
    <t>Sokolová Lenka</t>
  </si>
  <si>
    <t>25:11</t>
  </si>
  <si>
    <t>Štěpánek Alois</t>
  </si>
  <si>
    <t>25:23</t>
  </si>
  <si>
    <t>Stracený Milan</t>
  </si>
  <si>
    <t>25:48</t>
  </si>
  <si>
    <t>Susserová Lucie</t>
  </si>
  <si>
    <t>26:11</t>
  </si>
  <si>
    <t>Richterová Martina</t>
  </si>
  <si>
    <t>26:13</t>
  </si>
  <si>
    <t>Vrcová Zdeňka</t>
  </si>
  <si>
    <t>Dolní Zálezly</t>
  </si>
  <si>
    <t>28:00</t>
  </si>
  <si>
    <t>Vrcová Romana</t>
  </si>
  <si>
    <t>Vorlíček Petr</t>
  </si>
  <si>
    <t>29:36</t>
  </si>
  <si>
    <t>Z - sval</t>
  </si>
  <si>
    <t>Langerová Káťa</t>
  </si>
  <si>
    <t>30:05</t>
  </si>
  <si>
    <t>Štěpánková Bohunka</t>
  </si>
  <si>
    <t>35+</t>
  </si>
  <si>
    <t>Ž3</t>
  </si>
  <si>
    <t>dřívější start</t>
  </si>
  <si>
    <t>x</t>
  </si>
  <si>
    <t>Zouhar Filip</t>
  </si>
  <si>
    <t>nedokončil</t>
  </si>
  <si>
    <t>Z - výron</t>
  </si>
  <si>
    <t>nejrychlejší letošní čas při min. 4 letošních  startech</t>
  </si>
  <si>
    <t>TOP</t>
  </si>
  <si>
    <t>umístění v historických tabulkách TOP25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</si>
</sst>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/>
      <top style="hair"/>
      <bottom style="hair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/>
      <top/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left" vertical="center"/>
    </xf>
    <xf numFmtId="20" fontId="8" fillId="4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20" fontId="12" fillId="0" borderId="2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4" fillId="0" borderId="25" xfId="46" applyFont="1" applyFill="1" applyBorder="1" applyAlignment="1">
      <alignment horizontal="left" vertical="center"/>
      <protection/>
    </xf>
    <xf numFmtId="0" fontId="5" fillId="0" borderId="25" xfId="46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164" fontId="7" fillId="0" borderId="27" xfId="46" applyNumberFormat="1" applyFont="1" applyFill="1" applyBorder="1" applyAlignment="1">
      <alignment horizontal="left" vertical="center"/>
      <protection/>
    </xf>
    <xf numFmtId="20" fontId="8" fillId="4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  <xf numFmtId="0" fontId="51" fillId="0" borderId="27" xfId="0" applyFont="1" applyBorder="1" applyAlignment="1">
      <alignment/>
    </xf>
    <xf numFmtId="164" fontId="8" fillId="4" borderId="28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164" fontId="7" fillId="0" borderId="35" xfId="46" applyNumberFormat="1" applyFont="1" applyFill="1" applyBorder="1" applyAlignment="1">
      <alignment horizontal="left" vertical="center"/>
      <protection/>
    </xf>
    <xf numFmtId="0" fontId="11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164" fontId="8" fillId="4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20" fontId="12" fillId="0" borderId="4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/>
    </xf>
    <xf numFmtId="0" fontId="4" fillId="0" borderId="47" xfId="46" applyFont="1" applyFill="1" applyBorder="1" applyAlignment="1">
      <alignment horizontal="left" vertical="center"/>
      <protection/>
    </xf>
    <xf numFmtId="0" fontId="5" fillId="0" borderId="47" xfId="46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left" vertical="center"/>
    </xf>
    <xf numFmtId="20" fontId="8" fillId="4" borderId="5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20" fontId="12" fillId="0" borderId="53" xfId="0" applyNumberFormat="1" applyFont="1" applyFill="1" applyBorder="1" applyAlignment="1">
      <alignment horizontal="center" vertical="center"/>
    </xf>
    <xf numFmtId="0" fontId="4" fillId="0" borderId="19" xfId="46" applyFont="1" applyFill="1" applyBorder="1" applyAlignment="1">
      <alignment horizontal="left" vertical="center"/>
      <protection/>
    </xf>
    <xf numFmtId="0" fontId="5" fillId="0" borderId="19" xfId="46" applyFont="1" applyFill="1" applyBorder="1" applyAlignment="1">
      <alignment horizontal="center" vertical="center"/>
      <protection/>
    </xf>
    <xf numFmtId="164" fontId="7" fillId="0" borderId="20" xfId="46" applyNumberFormat="1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horizontal="left" vertical="center"/>
    </xf>
    <xf numFmtId="164" fontId="7" fillId="0" borderId="49" xfId="46" applyNumberFormat="1" applyFont="1" applyFill="1" applyBorder="1" applyAlignment="1">
      <alignment horizontal="left" vertical="center"/>
      <protection/>
    </xf>
    <xf numFmtId="0" fontId="7" fillId="0" borderId="35" xfId="0" applyFont="1" applyFill="1" applyBorder="1" applyAlignment="1">
      <alignment horizontal="left" vertical="center"/>
    </xf>
    <xf numFmtId="164" fontId="7" fillId="0" borderId="39" xfId="0" applyNumberFormat="1" applyFont="1" applyFill="1" applyBorder="1" applyAlignment="1">
      <alignment horizontal="left" vertical="center"/>
    </xf>
    <xf numFmtId="0" fontId="4" fillId="0" borderId="26" xfId="46" applyFont="1" applyFill="1" applyBorder="1" applyAlignment="1">
      <alignment horizontal="left" vertical="center"/>
      <protection/>
    </xf>
    <xf numFmtId="0" fontId="5" fillId="0" borderId="26" xfId="46" applyFont="1" applyFill="1" applyBorder="1" applyAlignment="1">
      <alignment horizontal="center" vertical="center"/>
      <protection/>
    </xf>
    <xf numFmtId="164" fontId="7" fillId="0" borderId="54" xfId="46" applyNumberFormat="1" applyFont="1" applyFill="1" applyBorder="1" applyAlignment="1">
      <alignment horizontal="left" vertical="center"/>
      <protection/>
    </xf>
    <xf numFmtId="20" fontId="8" fillId="4" borderId="32" xfId="0" applyNumberFormat="1" applyFont="1" applyFill="1" applyBorder="1" applyAlignment="1">
      <alignment horizontal="center" vertical="center"/>
    </xf>
    <xf numFmtId="164" fontId="7" fillId="0" borderId="34" xfId="46" applyNumberFormat="1" applyFont="1" applyFill="1" applyBorder="1" applyAlignment="1">
      <alignment horizontal="left" vertical="center"/>
      <protection/>
    </xf>
    <xf numFmtId="164" fontId="8" fillId="4" borderId="50" xfId="0" applyNumberFormat="1" applyFont="1" applyFill="1" applyBorder="1" applyAlignment="1">
      <alignment horizontal="center" vertical="center"/>
    </xf>
    <xf numFmtId="164" fontId="8" fillId="4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9" fontId="8" fillId="4" borderId="28" xfId="0" applyNumberFormat="1" applyFont="1" applyFill="1" applyBorder="1" applyAlignment="1">
      <alignment horizontal="center"/>
    </xf>
    <xf numFmtId="49" fontId="3" fillId="4" borderId="28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49" fontId="3" fillId="4" borderId="40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" fillId="0" borderId="37" xfId="46" applyFont="1" applyFill="1" applyBorder="1" applyAlignment="1">
      <alignment horizontal="left" vertical="center"/>
      <protection/>
    </xf>
    <xf numFmtId="0" fontId="5" fillId="0" borderId="37" xfId="46" applyFont="1" applyFill="1" applyBorder="1" applyAlignment="1">
      <alignment horizontal="center" vertical="center"/>
      <protection/>
    </xf>
    <xf numFmtId="164" fontId="7" fillId="0" borderId="39" xfId="46" applyNumberFormat="1" applyFont="1" applyFill="1" applyBorder="1" applyAlignment="1">
      <alignment horizontal="left" vertical="center"/>
      <protection/>
    </xf>
    <xf numFmtId="164" fontId="6" fillId="4" borderId="4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9" fillId="15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9" fillId="8" borderId="5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/>
    </xf>
    <xf numFmtId="0" fontId="34" fillId="2" borderId="56" xfId="0" applyFont="1" applyFill="1" applyBorder="1" applyAlignment="1">
      <alignment horizontal="center"/>
    </xf>
    <xf numFmtId="0" fontId="34" fillId="2" borderId="57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3">
      <selection activeCell="E44" sqref="E44"/>
    </sheetView>
  </sheetViews>
  <sheetFormatPr defaultColWidth="9.140625" defaultRowHeight="15"/>
  <cols>
    <col min="1" max="1" width="3.7109375" style="97" customWidth="1"/>
    <col min="2" max="2" width="18.7109375" style="98" customWidth="1"/>
    <col min="3" max="3" width="4.7109375" style="99" customWidth="1"/>
    <col min="4" max="4" width="3.7109375" style="99" customWidth="1"/>
    <col min="5" max="5" width="18.140625" style="98" customWidth="1"/>
    <col min="6" max="6" width="8.7109375" style="100" customWidth="1"/>
    <col min="7" max="7" width="3.7109375" style="99" customWidth="1"/>
    <col min="8" max="8" width="3.7109375" style="97" customWidth="1"/>
    <col min="9" max="9" width="3.7109375" style="101" customWidth="1"/>
    <col min="10" max="10" width="8.421875" style="101" customWidth="1"/>
    <col min="11" max="11" width="5.7109375" style="102" customWidth="1"/>
  </cols>
  <sheetData>
    <row r="1" spans="1:11" ht="30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ht="1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10" t="s">
        <v>11</v>
      </c>
    </row>
    <row r="3" spans="1:11" ht="15">
      <c r="A3" s="11">
        <v>1</v>
      </c>
      <c r="B3" s="12" t="s">
        <v>12</v>
      </c>
      <c r="C3" s="13">
        <v>1975</v>
      </c>
      <c r="D3" s="14">
        <v>37</v>
      </c>
      <c r="E3" s="15" t="s">
        <v>13</v>
      </c>
      <c r="F3" s="16">
        <v>0.6569444444444444</v>
      </c>
      <c r="G3" s="17" t="s">
        <v>14</v>
      </c>
      <c r="H3" s="18">
        <v>1</v>
      </c>
      <c r="I3" s="105">
        <v>10</v>
      </c>
      <c r="J3" s="19"/>
      <c r="K3" s="20">
        <f aca="true" t="shared" si="0" ref="K3:K26">SUM(F3)/4.53</f>
        <v>0.14502084866323275</v>
      </c>
    </row>
    <row r="4" spans="1:11" ht="15">
      <c r="A4" s="21">
        <v>2</v>
      </c>
      <c r="B4" s="22" t="s">
        <v>15</v>
      </c>
      <c r="C4" s="23">
        <v>1976</v>
      </c>
      <c r="D4" s="24">
        <v>36</v>
      </c>
      <c r="E4" s="25" t="s">
        <v>16</v>
      </c>
      <c r="F4" s="26">
        <v>0.6715277777777778</v>
      </c>
      <c r="G4" s="27" t="s">
        <v>14</v>
      </c>
      <c r="H4" s="28">
        <v>2</v>
      </c>
      <c r="I4" s="106">
        <v>9</v>
      </c>
      <c r="J4" s="29" t="s">
        <v>17</v>
      </c>
      <c r="K4" s="30">
        <f t="shared" si="0"/>
        <v>0.14824012754476332</v>
      </c>
    </row>
    <row r="5" spans="1:11" ht="15">
      <c r="A5" s="21">
        <v>3</v>
      </c>
      <c r="B5" s="22" t="s">
        <v>18</v>
      </c>
      <c r="C5" s="23">
        <v>1961</v>
      </c>
      <c r="D5" s="24">
        <v>51</v>
      </c>
      <c r="E5" s="31" t="s">
        <v>19</v>
      </c>
      <c r="F5" s="32">
        <v>0.6722222222222222</v>
      </c>
      <c r="G5" s="27" t="s">
        <v>20</v>
      </c>
      <c r="H5" s="28">
        <v>1</v>
      </c>
      <c r="I5" s="107">
        <v>10</v>
      </c>
      <c r="J5" s="29"/>
      <c r="K5" s="30">
        <f t="shared" si="0"/>
        <v>0.14839342653912188</v>
      </c>
    </row>
    <row r="6" spans="1:11" ht="15">
      <c r="A6" s="33">
        <v>4</v>
      </c>
      <c r="B6" s="22" t="s">
        <v>21</v>
      </c>
      <c r="C6" s="23">
        <v>1985</v>
      </c>
      <c r="D6" s="34">
        <v>27</v>
      </c>
      <c r="E6" s="35" t="s">
        <v>22</v>
      </c>
      <c r="F6" s="32">
        <v>0.6944444444444445</v>
      </c>
      <c r="G6" s="27" t="s">
        <v>23</v>
      </c>
      <c r="H6" s="28">
        <v>1</v>
      </c>
      <c r="I6" s="107">
        <v>10</v>
      </c>
      <c r="J6" s="29"/>
      <c r="K6" s="30">
        <f t="shared" si="0"/>
        <v>0.153298994358597</v>
      </c>
    </row>
    <row r="7" spans="1:11" ht="15">
      <c r="A7" s="21">
        <v>5</v>
      </c>
      <c r="B7" s="36" t="s">
        <v>24</v>
      </c>
      <c r="C7" s="37">
        <v>1973</v>
      </c>
      <c r="D7" s="24">
        <v>39</v>
      </c>
      <c r="E7" s="38" t="s">
        <v>25</v>
      </c>
      <c r="F7" s="32">
        <v>0.6979166666666666</v>
      </c>
      <c r="G7" s="27" t="s">
        <v>14</v>
      </c>
      <c r="H7" s="28">
        <v>3</v>
      </c>
      <c r="I7" s="106">
        <v>8</v>
      </c>
      <c r="J7" s="29"/>
      <c r="K7" s="30">
        <f t="shared" si="0"/>
        <v>0.15406548933038997</v>
      </c>
    </row>
    <row r="8" spans="1:11" ht="15">
      <c r="A8" s="21">
        <v>6</v>
      </c>
      <c r="B8" s="39" t="s">
        <v>26</v>
      </c>
      <c r="C8" s="40">
        <v>1962</v>
      </c>
      <c r="D8" s="24">
        <v>50</v>
      </c>
      <c r="E8" s="41" t="s">
        <v>27</v>
      </c>
      <c r="F8" s="32">
        <v>0.7166666666666667</v>
      </c>
      <c r="G8" s="27" t="s">
        <v>20</v>
      </c>
      <c r="H8" s="28">
        <v>2</v>
      </c>
      <c r="I8" s="106">
        <v>9</v>
      </c>
      <c r="J8" s="29" t="s">
        <v>28</v>
      </c>
      <c r="K8" s="30">
        <f t="shared" si="0"/>
        <v>0.1582045621780721</v>
      </c>
    </row>
    <row r="9" spans="1:11" ht="15">
      <c r="A9" s="33">
        <v>7</v>
      </c>
      <c r="B9" s="36" t="s">
        <v>29</v>
      </c>
      <c r="C9" s="37">
        <v>1993</v>
      </c>
      <c r="D9" s="24">
        <v>19</v>
      </c>
      <c r="E9" s="42" t="s">
        <v>30</v>
      </c>
      <c r="F9" s="26">
        <v>0.748611111111111</v>
      </c>
      <c r="G9" s="27" t="s">
        <v>23</v>
      </c>
      <c r="H9" s="28">
        <v>2</v>
      </c>
      <c r="I9" s="106">
        <v>9</v>
      </c>
      <c r="J9" s="29"/>
      <c r="K9" s="30">
        <f t="shared" si="0"/>
        <v>0.16525631591856754</v>
      </c>
    </row>
    <row r="10" spans="1:11" ht="15">
      <c r="A10" s="21">
        <v>8</v>
      </c>
      <c r="B10" s="36" t="s">
        <v>31</v>
      </c>
      <c r="C10" s="40">
        <v>1965</v>
      </c>
      <c r="D10" s="24">
        <v>47</v>
      </c>
      <c r="E10" s="43" t="s">
        <v>22</v>
      </c>
      <c r="F10" s="32">
        <v>0.7493055555555556</v>
      </c>
      <c r="G10" s="27" t="s">
        <v>32</v>
      </c>
      <c r="H10" s="28">
        <v>1</v>
      </c>
      <c r="I10" s="107">
        <v>10</v>
      </c>
      <c r="J10" s="29"/>
      <c r="K10" s="30">
        <f t="shared" si="0"/>
        <v>0.16540961491292616</v>
      </c>
    </row>
    <row r="11" spans="1:11" ht="15">
      <c r="A11" s="21">
        <v>9</v>
      </c>
      <c r="B11" s="39" t="s">
        <v>33</v>
      </c>
      <c r="C11" s="40">
        <v>1955</v>
      </c>
      <c r="D11" s="24">
        <v>57</v>
      </c>
      <c r="E11" s="43" t="s">
        <v>34</v>
      </c>
      <c r="F11" s="32">
        <v>0.7555555555555555</v>
      </c>
      <c r="G11" s="27" t="s">
        <v>20</v>
      </c>
      <c r="H11" s="28">
        <v>3</v>
      </c>
      <c r="I11" s="106">
        <v>8</v>
      </c>
      <c r="J11" s="29"/>
      <c r="K11" s="30">
        <f t="shared" si="0"/>
        <v>0.16678930586215354</v>
      </c>
    </row>
    <row r="12" spans="1:11" ht="15">
      <c r="A12" s="44">
        <v>10</v>
      </c>
      <c r="B12" s="45" t="s">
        <v>35</v>
      </c>
      <c r="C12" s="46">
        <v>1983</v>
      </c>
      <c r="D12" s="47">
        <v>29</v>
      </c>
      <c r="E12" s="48" t="s">
        <v>25</v>
      </c>
      <c r="F12" s="49">
        <v>0.7625000000000001</v>
      </c>
      <c r="G12" s="50" t="s">
        <v>23</v>
      </c>
      <c r="H12" s="51">
        <v>3</v>
      </c>
      <c r="I12" s="108">
        <v>8</v>
      </c>
      <c r="J12" s="52"/>
      <c r="K12" s="53">
        <f t="shared" si="0"/>
        <v>0.1683222958057395</v>
      </c>
    </row>
    <row r="13" spans="1:11" ht="15">
      <c r="A13" s="33">
        <v>11</v>
      </c>
      <c r="B13" s="54" t="s">
        <v>36</v>
      </c>
      <c r="C13" s="55">
        <v>1973</v>
      </c>
      <c r="D13" s="24">
        <v>39</v>
      </c>
      <c r="E13" s="38" t="s">
        <v>37</v>
      </c>
      <c r="F13" s="56">
        <v>0.7701388888888889</v>
      </c>
      <c r="G13" s="57" t="s">
        <v>14</v>
      </c>
      <c r="H13" s="58">
        <v>4</v>
      </c>
      <c r="I13" s="109">
        <v>7</v>
      </c>
      <c r="J13" s="29"/>
      <c r="K13" s="30">
        <f t="shared" si="0"/>
        <v>0.17000858474368408</v>
      </c>
    </row>
    <row r="14" spans="1:11" ht="15">
      <c r="A14" s="21">
        <v>12</v>
      </c>
      <c r="B14" s="36" t="s">
        <v>38</v>
      </c>
      <c r="C14" s="40">
        <v>1972</v>
      </c>
      <c r="D14" s="24">
        <v>40</v>
      </c>
      <c r="E14" s="43" t="s">
        <v>37</v>
      </c>
      <c r="F14" s="32">
        <v>0.78125</v>
      </c>
      <c r="G14" s="27" t="s">
        <v>32</v>
      </c>
      <c r="H14" s="28">
        <v>2</v>
      </c>
      <c r="I14" s="106">
        <v>9</v>
      </c>
      <c r="J14" s="29"/>
      <c r="K14" s="30">
        <f t="shared" si="0"/>
        <v>0.17246136865342163</v>
      </c>
    </row>
    <row r="15" spans="1:11" ht="15">
      <c r="A15" s="21">
        <v>13</v>
      </c>
      <c r="B15" s="22" t="s">
        <v>39</v>
      </c>
      <c r="C15" s="23">
        <v>1996</v>
      </c>
      <c r="D15" s="24">
        <v>16</v>
      </c>
      <c r="E15" s="25" t="s">
        <v>25</v>
      </c>
      <c r="F15" s="32">
        <v>0.7909722222222223</v>
      </c>
      <c r="G15" s="27" t="s">
        <v>23</v>
      </c>
      <c r="H15" s="28">
        <v>4</v>
      </c>
      <c r="I15" s="106">
        <v>7</v>
      </c>
      <c r="J15" s="29"/>
      <c r="K15" s="30">
        <f t="shared" si="0"/>
        <v>0.174607554574442</v>
      </c>
    </row>
    <row r="16" spans="1:11" ht="15">
      <c r="A16" s="33">
        <v>14</v>
      </c>
      <c r="B16" s="39" t="s">
        <v>40</v>
      </c>
      <c r="C16" s="40">
        <v>1969</v>
      </c>
      <c r="D16" s="24">
        <v>43</v>
      </c>
      <c r="E16" s="43" t="s">
        <v>41</v>
      </c>
      <c r="F16" s="32">
        <v>0.7937500000000001</v>
      </c>
      <c r="G16" s="27" t="s">
        <v>32</v>
      </c>
      <c r="H16" s="28">
        <v>3</v>
      </c>
      <c r="I16" s="106">
        <v>8</v>
      </c>
      <c r="J16" s="29" t="s">
        <v>42</v>
      </c>
      <c r="K16" s="30">
        <f t="shared" si="0"/>
        <v>0.1752207505518764</v>
      </c>
    </row>
    <row r="17" spans="1:11" ht="15">
      <c r="A17" s="21">
        <v>15</v>
      </c>
      <c r="B17" s="39" t="s">
        <v>43</v>
      </c>
      <c r="C17" s="40">
        <v>1968</v>
      </c>
      <c r="D17" s="24">
        <v>44</v>
      </c>
      <c r="E17" s="43" t="s">
        <v>44</v>
      </c>
      <c r="F17" s="32">
        <v>0.7944444444444444</v>
      </c>
      <c r="G17" s="27" t="s">
        <v>32</v>
      </c>
      <c r="H17" s="28">
        <v>4</v>
      </c>
      <c r="I17" s="106">
        <v>7</v>
      </c>
      <c r="J17" s="29" t="s">
        <v>42</v>
      </c>
      <c r="K17" s="30">
        <f t="shared" si="0"/>
        <v>0.17537404954623495</v>
      </c>
    </row>
    <row r="18" spans="1:11" ht="15">
      <c r="A18" s="21">
        <v>16</v>
      </c>
      <c r="B18" s="54" t="s">
        <v>45</v>
      </c>
      <c r="C18" s="55">
        <v>1972</v>
      </c>
      <c r="D18" s="24">
        <v>40</v>
      </c>
      <c r="E18" s="59" t="s">
        <v>46</v>
      </c>
      <c r="F18" s="56">
        <v>0.7999999999999999</v>
      </c>
      <c r="G18" s="57" t="s">
        <v>32</v>
      </c>
      <c r="H18" s="28">
        <v>5</v>
      </c>
      <c r="I18" s="106">
        <v>6</v>
      </c>
      <c r="J18" s="60" t="s">
        <v>17</v>
      </c>
      <c r="K18" s="30">
        <f t="shared" si="0"/>
        <v>0.17660044150110374</v>
      </c>
    </row>
    <row r="19" spans="1:11" ht="15">
      <c r="A19" s="21">
        <v>17</v>
      </c>
      <c r="B19" s="39" t="s">
        <v>47</v>
      </c>
      <c r="C19" s="40">
        <v>1971</v>
      </c>
      <c r="D19" s="24">
        <v>41</v>
      </c>
      <c r="E19" s="42" t="s">
        <v>25</v>
      </c>
      <c r="F19" s="32">
        <v>0.8013888888888889</v>
      </c>
      <c r="G19" s="27" t="s">
        <v>32</v>
      </c>
      <c r="H19" s="28">
        <v>6</v>
      </c>
      <c r="I19" s="106">
        <v>5</v>
      </c>
      <c r="J19" s="29"/>
      <c r="K19" s="30">
        <f t="shared" si="0"/>
        <v>0.17690703948982095</v>
      </c>
    </row>
    <row r="20" spans="1:11" ht="15">
      <c r="A20" s="33">
        <v>18</v>
      </c>
      <c r="B20" s="39" t="s">
        <v>48</v>
      </c>
      <c r="C20" s="40">
        <v>1981</v>
      </c>
      <c r="D20" s="24">
        <v>31</v>
      </c>
      <c r="E20" s="43" t="s">
        <v>25</v>
      </c>
      <c r="F20" s="32">
        <v>0.8034722222222223</v>
      </c>
      <c r="G20" s="27" t="s">
        <v>14</v>
      </c>
      <c r="H20" s="28">
        <v>5</v>
      </c>
      <c r="I20" s="106">
        <v>6</v>
      </c>
      <c r="J20" s="29"/>
      <c r="K20" s="30">
        <f t="shared" si="0"/>
        <v>0.17736693647289672</v>
      </c>
    </row>
    <row r="21" spans="1:11" ht="15">
      <c r="A21" s="21">
        <v>19</v>
      </c>
      <c r="B21" s="36" t="s">
        <v>49</v>
      </c>
      <c r="C21" s="37">
        <v>1964</v>
      </c>
      <c r="D21" s="24">
        <v>48</v>
      </c>
      <c r="E21" s="43" t="s">
        <v>44</v>
      </c>
      <c r="F21" s="32">
        <v>0.8152777777777778</v>
      </c>
      <c r="G21" s="27" t="s">
        <v>32</v>
      </c>
      <c r="H21" s="28">
        <v>7</v>
      </c>
      <c r="I21" s="106">
        <v>4</v>
      </c>
      <c r="J21" s="29" t="s">
        <v>42</v>
      </c>
      <c r="K21" s="30">
        <f t="shared" si="0"/>
        <v>0.17997301937699287</v>
      </c>
    </row>
    <row r="22" spans="1:11" ht="15">
      <c r="A22" s="61">
        <v>20</v>
      </c>
      <c r="B22" s="62" t="s">
        <v>50</v>
      </c>
      <c r="C22" s="63">
        <v>1960</v>
      </c>
      <c r="D22" s="64">
        <v>52</v>
      </c>
      <c r="E22" s="65" t="s">
        <v>13</v>
      </c>
      <c r="F22" s="66">
        <v>0.8222222222222223</v>
      </c>
      <c r="G22" s="67" t="s">
        <v>20</v>
      </c>
      <c r="H22" s="68">
        <v>4</v>
      </c>
      <c r="I22" s="110">
        <v>7</v>
      </c>
      <c r="J22" s="69"/>
      <c r="K22" s="70">
        <f t="shared" si="0"/>
        <v>0.18150600932057886</v>
      </c>
    </row>
    <row r="23" spans="1:11" ht="15">
      <c r="A23" s="11">
        <v>21</v>
      </c>
      <c r="B23" s="71" t="s">
        <v>51</v>
      </c>
      <c r="C23" s="72">
        <v>1978</v>
      </c>
      <c r="D23" s="14">
        <v>34</v>
      </c>
      <c r="E23" s="73" t="s">
        <v>34</v>
      </c>
      <c r="F23" s="16">
        <v>0.8229166666666666</v>
      </c>
      <c r="G23" s="17" t="s">
        <v>14</v>
      </c>
      <c r="H23" s="18">
        <v>6</v>
      </c>
      <c r="I23" s="111">
        <v>5</v>
      </c>
      <c r="J23" s="19"/>
      <c r="K23" s="20">
        <f t="shared" si="0"/>
        <v>0.18165930831493743</v>
      </c>
    </row>
    <row r="24" spans="1:11" ht="15">
      <c r="A24" s="33">
        <v>22</v>
      </c>
      <c r="B24" s="39" t="s">
        <v>52</v>
      </c>
      <c r="C24" s="40">
        <v>1977</v>
      </c>
      <c r="D24" s="24">
        <v>35</v>
      </c>
      <c r="E24" s="74" t="s">
        <v>53</v>
      </c>
      <c r="F24" s="26">
        <v>0.8263888888888888</v>
      </c>
      <c r="G24" s="27" t="s">
        <v>14</v>
      </c>
      <c r="H24" s="28">
        <v>7</v>
      </c>
      <c r="I24" s="106">
        <v>4</v>
      </c>
      <c r="J24" s="29"/>
      <c r="K24" s="30">
        <f t="shared" si="0"/>
        <v>0.18242580328673041</v>
      </c>
    </row>
    <row r="25" spans="1:11" ht="15">
      <c r="A25" s="21">
        <v>23</v>
      </c>
      <c r="B25" s="22" t="s">
        <v>54</v>
      </c>
      <c r="C25" s="23">
        <v>1976</v>
      </c>
      <c r="D25" s="24">
        <v>36</v>
      </c>
      <c r="E25" s="75" t="s">
        <v>25</v>
      </c>
      <c r="F25" s="26">
        <v>0.8347222222222223</v>
      </c>
      <c r="G25" s="27" t="s">
        <v>14</v>
      </c>
      <c r="H25" s="28">
        <v>8</v>
      </c>
      <c r="I25" s="106">
        <v>3</v>
      </c>
      <c r="J25" s="29"/>
      <c r="K25" s="30">
        <f t="shared" si="0"/>
        <v>0.1842653912190336</v>
      </c>
    </row>
    <row r="26" spans="1:11" ht="15">
      <c r="A26" s="21">
        <v>24</v>
      </c>
      <c r="B26" s="39" t="s">
        <v>55</v>
      </c>
      <c r="C26" s="40">
        <v>1950</v>
      </c>
      <c r="D26" s="34">
        <v>62</v>
      </c>
      <c r="E26" s="76" t="s">
        <v>56</v>
      </c>
      <c r="F26" s="26">
        <v>0.84375</v>
      </c>
      <c r="G26" s="27" t="s">
        <v>57</v>
      </c>
      <c r="H26" s="28">
        <v>1</v>
      </c>
      <c r="I26" s="107">
        <v>10</v>
      </c>
      <c r="J26" s="29"/>
      <c r="K26" s="30">
        <f t="shared" si="0"/>
        <v>0.18625827814569534</v>
      </c>
    </row>
    <row r="27" spans="1:11" ht="15">
      <c r="A27" s="21">
        <v>25</v>
      </c>
      <c r="B27" s="39" t="s">
        <v>58</v>
      </c>
      <c r="C27" s="40">
        <v>1975</v>
      </c>
      <c r="D27" s="24">
        <v>37</v>
      </c>
      <c r="E27" s="43" t="s">
        <v>44</v>
      </c>
      <c r="F27" s="32">
        <v>0.845138888888889</v>
      </c>
      <c r="G27" s="27" t="s">
        <v>59</v>
      </c>
      <c r="H27" s="28">
        <v>1</v>
      </c>
      <c r="I27" s="107">
        <v>10</v>
      </c>
      <c r="J27" s="29"/>
      <c r="K27" s="30">
        <f>SUM(F27/4.53)</f>
        <v>0.18656487613441258</v>
      </c>
    </row>
    <row r="28" spans="1:11" ht="15">
      <c r="A28" s="33">
        <v>26</v>
      </c>
      <c r="B28" s="39" t="s">
        <v>60</v>
      </c>
      <c r="C28" s="40">
        <v>1977</v>
      </c>
      <c r="D28" s="24">
        <v>35</v>
      </c>
      <c r="E28" s="74" t="s">
        <v>46</v>
      </c>
      <c r="F28" s="26">
        <v>0.8479166666666668</v>
      </c>
      <c r="G28" s="27" t="s">
        <v>59</v>
      </c>
      <c r="H28" s="28">
        <v>2</v>
      </c>
      <c r="I28" s="106">
        <v>9</v>
      </c>
      <c r="J28" s="29" t="s">
        <v>61</v>
      </c>
      <c r="K28" s="30">
        <f>SUM(F28/4.53)</f>
        <v>0.18717807211184695</v>
      </c>
    </row>
    <row r="29" spans="1:11" ht="15">
      <c r="A29" s="21">
        <v>27</v>
      </c>
      <c r="B29" s="36" t="s">
        <v>62</v>
      </c>
      <c r="C29" s="40">
        <v>1968</v>
      </c>
      <c r="D29" s="24">
        <v>44</v>
      </c>
      <c r="E29" s="43" t="s">
        <v>46</v>
      </c>
      <c r="F29" s="32">
        <v>0.8541666666666666</v>
      </c>
      <c r="G29" s="27" t="s">
        <v>32</v>
      </c>
      <c r="H29" s="28">
        <v>8</v>
      </c>
      <c r="I29" s="106">
        <v>3</v>
      </c>
      <c r="J29" s="29"/>
      <c r="K29" s="30">
        <f>SUM(F29)/4.53</f>
        <v>0.1885577630610743</v>
      </c>
    </row>
    <row r="30" spans="1:11" ht="15">
      <c r="A30" s="21">
        <v>28</v>
      </c>
      <c r="B30" s="39" t="s">
        <v>63</v>
      </c>
      <c r="C30" s="40">
        <v>1973</v>
      </c>
      <c r="D30" s="24">
        <v>39</v>
      </c>
      <c r="E30" s="43" t="s">
        <v>25</v>
      </c>
      <c r="F30" s="26">
        <v>0.8555555555555556</v>
      </c>
      <c r="G30" s="27" t="s">
        <v>59</v>
      </c>
      <c r="H30" s="28">
        <v>3</v>
      </c>
      <c r="I30" s="106">
        <v>8</v>
      </c>
      <c r="J30" s="29" t="s">
        <v>64</v>
      </c>
      <c r="K30" s="30">
        <f>SUM(F30)/4.53</f>
        <v>0.1888643610497915</v>
      </c>
    </row>
    <row r="31" spans="1:11" ht="15">
      <c r="A31" s="21">
        <v>29</v>
      </c>
      <c r="B31" s="22" t="s">
        <v>65</v>
      </c>
      <c r="C31" s="23">
        <v>1978</v>
      </c>
      <c r="D31" s="24">
        <v>34</v>
      </c>
      <c r="E31" s="25" t="s">
        <v>66</v>
      </c>
      <c r="F31" s="26">
        <v>0.8666666666666667</v>
      </c>
      <c r="G31" s="27" t="s">
        <v>14</v>
      </c>
      <c r="H31" s="28">
        <v>9</v>
      </c>
      <c r="I31" s="106">
        <v>2</v>
      </c>
      <c r="J31" s="29"/>
      <c r="K31" s="30">
        <f>SUM(F31/4.53)</f>
        <v>0.19131714495952906</v>
      </c>
    </row>
    <row r="32" spans="1:11" ht="15">
      <c r="A32" s="44">
        <v>30</v>
      </c>
      <c r="B32" s="45" t="s">
        <v>67</v>
      </c>
      <c r="C32" s="46">
        <v>1962</v>
      </c>
      <c r="D32" s="47">
        <v>50</v>
      </c>
      <c r="E32" s="77" t="s">
        <v>25</v>
      </c>
      <c r="F32" s="49">
        <v>0.8680555555555555</v>
      </c>
      <c r="G32" s="50" t="s">
        <v>20</v>
      </c>
      <c r="H32" s="51">
        <v>5</v>
      </c>
      <c r="I32" s="108">
        <v>6</v>
      </c>
      <c r="J32" s="52"/>
      <c r="K32" s="53">
        <f>SUM(F32/4.53)</f>
        <v>0.19162374294824622</v>
      </c>
    </row>
    <row r="33" spans="1:11" ht="15">
      <c r="A33" s="33">
        <v>31</v>
      </c>
      <c r="B33" s="78" t="s">
        <v>68</v>
      </c>
      <c r="C33" s="79">
        <v>1973</v>
      </c>
      <c r="D33" s="34">
        <v>39</v>
      </c>
      <c r="E33" s="80" t="s">
        <v>56</v>
      </c>
      <c r="F33" s="81">
        <v>0.8722222222222222</v>
      </c>
      <c r="G33" s="57" t="s">
        <v>14</v>
      </c>
      <c r="H33" s="58">
        <v>10</v>
      </c>
      <c r="I33" s="109">
        <v>1</v>
      </c>
      <c r="J33" s="29"/>
      <c r="K33" s="30">
        <f>SUM(F33)/4.53</f>
        <v>0.19254353691439782</v>
      </c>
    </row>
    <row r="34" spans="1:11" ht="15">
      <c r="A34" s="21">
        <v>32</v>
      </c>
      <c r="B34" s="22" t="s">
        <v>69</v>
      </c>
      <c r="C34" s="23">
        <v>1984</v>
      </c>
      <c r="D34" s="24">
        <v>28</v>
      </c>
      <c r="E34" s="82" t="s">
        <v>70</v>
      </c>
      <c r="F34" s="26">
        <v>0.8743055555555556</v>
      </c>
      <c r="G34" s="27" t="s">
        <v>71</v>
      </c>
      <c r="H34" s="28">
        <v>1</v>
      </c>
      <c r="I34" s="107">
        <v>10</v>
      </c>
      <c r="J34" s="29"/>
      <c r="K34" s="30">
        <f>SUM(F34)/4.53</f>
        <v>0.19300343389747363</v>
      </c>
    </row>
    <row r="35" spans="1:11" ht="15">
      <c r="A35" s="21">
        <v>33</v>
      </c>
      <c r="B35" s="39" t="s">
        <v>72</v>
      </c>
      <c r="C35" s="40">
        <v>1968</v>
      </c>
      <c r="D35" s="24">
        <v>44</v>
      </c>
      <c r="E35" s="43" t="s">
        <v>46</v>
      </c>
      <c r="F35" s="32">
        <v>0.8944444444444444</v>
      </c>
      <c r="G35" s="27" t="s">
        <v>32</v>
      </c>
      <c r="H35" s="28">
        <v>9</v>
      </c>
      <c r="I35" s="106">
        <v>2</v>
      </c>
      <c r="J35" s="29"/>
      <c r="K35" s="30">
        <f>SUM(F35)/4.53</f>
        <v>0.19744910473387292</v>
      </c>
    </row>
    <row r="36" spans="1:11" ht="15">
      <c r="A36" s="21">
        <v>34</v>
      </c>
      <c r="B36" s="36" t="s">
        <v>73</v>
      </c>
      <c r="C36" s="37">
        <v>1973</v>
      </c>
      <c r="D36" s="24">
        <v>39</v>
      </c>
      <c r="E36" s="43" t="s">
        <v>44</v>
      </c>
      <c r="F36" s="32">
        <v>0.8958333333333334</v>
      </c>
      <c r="G36" s="27" t="s">
        <v>59</v>
      </c>
      <c r="H36" s="28">
        <v>4</v>
      </c>
      <c r="I36" s="106">
        <v>7</v>
      </c>
      <c r="J36" s="29"/>
      <c r="K36" s="30">
        <f>SUM(F36/4.53)</f>
        <v>0.19775570272259013</v>
      </c>
    </row>
    <row r="37" spans="1:11" ht="15">
      <c r="A37" s="21">
        <v>35</v>
      </c>
      <c r="B37" s="39" t="s">
        <v>74</v>
      </c>
      <c r="C37" s="40">
        <v>1976</v>
      </c>
      <c r="D37" s="24">
        <v>36</v>
      </c>
      <c r="E37" s="43" t="s">
        <v>25</v>
      </c>
      <c r="F37" s="26">
        <v>0.9013888888888889</v>
      </c>
      <c r="G37" s="27" t="s">
        <v>59</v>
      </c>
      <c r="H37" s="28">
        <v>5</v>
      </c>
      <c r="I37" s="106">
        <v>6</v>
      </c>
      <c r="J37" s="29" t="s">
        <v>42</v>
      </c>
      <c r="K37" s="30">
        <f>SUM(F37/4.53)</f>
        <v>0.19898209467745892</v>
      </c>
    </row>
    <row r="38" spans="1:11" ht="15">
      <c r="A38" s="21">
        <v>36</v>
      </c>
      <c r="B38" s="36" t="s">
        <v>75</v>
      </c>
      <c r="C38" s="40">
        <v>1969</v>
      </c>
      <c r="D38" s="24">
        <v>43</v>
      </c>
      <c r="E38" s="43" t="s">
        <v>76</v>
      </c>
      <c r="F38" s="32">
        <v>0.9020833333333332</v>
      </c>
      <c r="G38" s="27" t="s">
        <v>32</v>
      </c>
      <c r="H38" s="28">
        <v>10</v>
      </c>
      <c r="I38" s="106">
        <v>1</v>
      </c>
      <c r="J38" s="29"/>
      <c r="K38" s="30">
        <f>SUM(F38/4.53)</f>
        <v>0.19913539367181748</v>
      </c>
    </row>
    <row r="39" spans="1:11" ht="15">
      <c r="A39" s="21">
        <v>37</v>
      </c>
      <c r="B39" s="22" t="s">
        <v>77</v>
      </c>
      <c r="C39" s="23">
        <v>1965</v>
      </c>
      <c r="D39" s="24">
        <v>47</v>
      </c>
      <c r="E39" s="25" t="s">
        <v>30</v>
      </c>
      <c r="F39" s="32">
        <v>0.9027777777777778</v>
      </c>
      <c r="G39" s="27" t="s">
        <v>32</v>
      </c>
      <c r="H39" s="28">
        <v>11</v>
      </c>
      <c r="I39" s="106">
        <v>1</v>
      </c>
      <c r="J39" s="29" t="s">
        <v>42</v>
      </c>
      <c r="K39" s="30">
        <f>SUM(F39)/4.53</f>
        <v>0.1992886926661761</v>
      </c>
    </row>
    <row r="40" spans="1:11" ht="15">
      <c r="A40" s="21">
        <v>38</v>
      </c>
      <c r="B40" s="39" t="s">
        <v>78</v>
      </c>
      <c r="C40" s="40">
        <v>1965</v>
      </c>
      <c r="D40" s="24">
        <v>47</v>
      </c>
      <c r="E40" s="43" t="s">
        <v>79</v>
      </c>
      <c r="F40" s="32">
        <v>0.9131944444444445</v>
      </c>
      <c r="G40" s="27" t="s">
        <v>32</v>
      </c>
      <c r="H40" s="28">
        <v>12</v>
      </c>
      <c r="I40" s="106">
        <v>1</v>
      </c>
      <c r="J40" s="29"/>
      <c r="K40" s="30">
        <f>SUM(F40)/4.53</f>
        <v>0.20158817758155506</v>
      </c>
    </row>
    <row r="41" spans="1:11" ht="15">
      <c r="A41" s="21">
        <v>39</v>
      </c>
      <c r="B41" s="36" t="s">
        <v>80</v>
      </c>
      <c r="C41" s="37">
        <v>1948</v>
      </c>
      <c r="D41" s="24">
        <v>64</v>
      </c>
      <c r="E41" s="42" t="s">
        <v>56</v>
      </c>
      <c r="F41" s="26">
        <v>0.9256944444444444</v>
      </c>
      <c r="G41" s="27" t="s">
        <v>57</v>
      </c>
      <c r="H41" s="28">
        <v>2</v>
      </c>
      <c r="I41" s="106">
        <v>9</v>
      </c>
      <c r="J41" s="29" t="s">
        <v>42</v>
      </c>
      <c r="K41" s="30">
        <f>SUM(F41)/4.53</f>
        <v>0.2043475594800098</v>
      </c>
    </row>
    <row r="42" spans="1:11" ht="15">
      <c r="A42" s="61">
        <v>40</v>
      </c>
      <c r="B42" s="62" t="s">
        <v>81</v>
      </c>
      <c r="C42" s="63">
        <v>1967</v>
      </c>
      <c r="D42" s="64">
        <v>45</v>
      </c>
      <c r="E42" s="75" t="s">
        <v>25</v>
      </c>
      <c r="F42" s="83">
        <v>0.9277777777777777</v>
      </c>
      <c r="G42" s="67" t="s">
        <v>32</v>
      </c>
      <c r="H42" s="68">
        <v>13</v>
      </c>
      <c r="I42" s="110">
        <v>1</v>
      </c>
      <c r="J42" s="69"/>
      <c r="K42" s="70">
        <f>SUM(F42)/4.53</f>
        <v>0.20480745646308557</v>
      </c>
    </row>
    <row r="43" spans="1:11" ht="15">
      <c r="A43" s="11">
        <v>41</v>
      </c>
      <c r="B43" s="12" t="s">
        <v>82</v>
      </c>
      <c r="C43" s="13">
        <v>1969</v>
      </c>
      <c r="D43" s="14">
        <v>43</v>
      </c>
      <c r="E43" s="15"/>
      <c r="F43" s="84">
        <v>0.93125</v>
      </c>
      <c r="G43" s="17" t="s">
        <v>59</v>
      </c>
      <c r="H43" s="18">
        <v>6</v>
      </c>
      <c r="I43" s="111">
        <v>5</v>
      </c>
      <c r="J43" s="19"/>
      <c r="K43" s="20">
        <f>SUM(F43)/4.53</f>
        <v>0.20557395143487858</v>
      </c>
    </row>
    <row r="44" spans="1:11" ht="15">
      <c r="A44" s="21">
        <v>42</v>
      </c>
      <c r="B44" s="36" t="s">
        <v>83</v>
      </c>
      <c r="C44" s="37">
        <v>1950</v>
      </c>
      <c r="D44" s="24">
        <v>62</v>
      </c>
      <c r="E44" s="74" t="s">
        <v>25</v>
      </c>
      <c r="F44" s="32">
        <v>0.9326388888888889</v>
      </c>
      <c r="G44" s="27" t="s">
        <v>57</v>
      </c>
      <c r="H44" s="28">
        <v>3</v>
      </c>
      <c r="I44" s="106">
        <v>8</v>
      </c>
      <c r="J44" s="29"/>
      <c r="K44" s="30">
        <f>SUM(F44/4.53)</f>
        <v>0.20588054942359577</v>
      </c>
    </row>
    <row r="45" spans="1:11" ht="15">
      <c r="A45" s="21">
        <v>43</v>
      </c>
      <c r="B45" s="39" t="s">
        <v>84</v>
      </c>
      <c r="C45" s="40">
        <v>1979</v>
      </c>
      <c r="D45" s="24">
        <v>33</v>
      </c>
      <c r="E45" s="74" t="s">
        <v>25</v>
      </c>
      <c r="F45" s="26">
        <v>0.9333333333333332</v>
      </c>
      <c r="G45" s="27" t="s">
        <v>71</v>
      </c>
      <c r="H45" s="28">
        <v>2</v>
      </c>
      <c r="I45" s="106">
        <v>9</v>
      </c>
      <c r="J45" s="29"/>
      <c r="K45" s="30">
        <f>SUM(F45/4.53)</f>
        <v>0.20603384841795436</v>
      </c>
    </row>
    <row r="46" spans="1:11" ht="15">
      <c r="A46" s="21">
        <v>44</v>
      </c>
      <c r="B46" s="39" t="s">
        <v>85</v>
      </c>
      <c r="C46" s="40">
        <v>1983</v>
      </c>
      <c r="D46" s="24">
        <v>29</v>
      </c>
      <c r="E46" s="31"/>
      <c r="F46" s="26">
        <v>0.9458333333333333</v>
      </c>
      <c r="G46" s="27" t="s">
        <v>23</v>
      </c>
      <c r="H46" s="28">
        <v>5</v>
      </c>
      <c r="I46" s="106">
        <v>6</v>
      </c>
      <c r="J46" s="29" t="s">
        <v>42</v>
      </c>
      <c r="K46" s="30">
        <f>SUM(F46/4.53)</f>
        <v>0.20879323031640912</v>
      </c>
    </row>
    <row r="47" spans="1:11" ht="15">
      <c r="A47" s="21">
        <v>45</v>
      </c>
      <c r="B47" s="39" t="s">
        <v>86</v>
      </c>
      <c r="C47" s="40">
        <v>1974</v>
      </c>
      <c r="D47" s="24">
        <v>38</v>
      </c>
      <c r="E47" s="74" t="s">
        <v>46</v>
      </c>
      <c r="F47" s="32">
        <v>0.9604166666666667</v>
      </c>
      <c r="G47" s="27" t="s">
        <v>59</v>
      </c>
      <c r="H47" s="28">
        <v>7</v>
      </c>
      <c r="I47" s="106">
        <v>4</v>
      </c>
      <c r="J47" s="29"/>
      <c r="K47" s="30">
        <f>SUM(F47)/4.53</f>
        <v>0.21201250919793965</v>
      </c>
    </row>
    <row r="48" spans="1:11" ht="15">
      <c r="A48" s="21">
        <v>46</v>
      </c>
      <c r="B48" s="39" t="s">
        <v>87</v>
      </c>
      <c r="C48" s="40">
        <v>1964</v>
      </c>
      <c r="D48" s="24">
        <v>48</v>
      </c>
      <c r="E48" s="43" t="s">
        <v>30</v>
      </c>
      <c r="F48" s="32">
        <v>0.9625</v>
      </c>
      <c r="G48" s="27" t="s">
        <v>59</v>
      </c>
      <c r="H48" s="28">
        <v>8</v>
      </c>
      <c r="I48" s="106">
        <v>3</v>
      </c>
      <c r="J48" s="29"/>
      <c r="K48" s="30">
        <f>SUM(F48)/4.53</f>
        <v>0.21247240618101546</v>
      </c>
    </row>
    <row r="49" spans="1:11" ht="15">
      <c r="A49" s="21">
        <v>47</v>
      </c>
      <c r="B49" s="39" t="s">
        <v>88</v>
      </c>
      <c r="C49" s="40">
        <v>1945</v>
      </c>
      <c r="D49" s="24">
        <v>67</v>
      </c>
      <c r="E49" s="43" t="s">
        <v>56</v>
      </c>
      <c r="F49" s="32">
        <v>0.9631944444444445</v>
      </c>
      <c r="G49" s="27" t="s">
        <v>57</v>
      </c>
      <c r="H49" s="28">
        <v>4</v>
      </c>
      <c r="I49" s="106">
        <v>7</v>
      </c>
      <c r="J49" s="29" t="s">
        <v>42</v>
      </c>
      <c r="K49" s="30">
        <f>SUM(F49/4.53)</f>
        <v>0.21262570517537405</v>
      </c>
    </row>
    <row r="50" spans="1:11" ht="15">
      <c r="A50" s="21">
        <v>48</v>
      </c>
      <c r="B50" s="39" t="s">
        <v>89</v>
      </c>
      <c r="C50" s="40">
        <v>1976</v>
      </c>
      <c r="D50" s="24">
        <v>36</v>
      </c>
      <c r="E50" s="43" t="s">
        <v>46</v>
      </c>
      <c r="F50" s="26">
        <v>0.9708333333333333</v>
      </c>
      <c r="G50" s="27" t="s">
        <v>59</v>
      </c>
      <c r="H50" s="28">
        <v>9</v>
      </c>
      <c r="I50" s="106">
        <v>2</v>
      </c>
      <c r="J50" s="29" t="s">
        <v>42</v>
      </c>
      <c r="K50" s="30">
        <f>SUM(F50/4.53)</f>
        <v>0.2143119941133186</v>
      </c>
    </row>
    <row r="51" spans="1:11" ht="15">
      <c r="A51" s="21">
        <v>49</v>
      </c>
      <c r="B51" s="22" t="s">
        <v>90</v>
      </c>
      <c r="C51" s="23">
        <v>1955</v>
      </c>
      <c r="D51" s="24">
        <v>57</v>
      </c>
      <c r="E51" s="25" t="s">
        <v>44</v>
      </c>
      <c r="F51" s="26">
        <v>0.9791666666666666</v>
      </c>
      <c r="G51" s="27" t="s">
        <v>20</v>
      </c>
      <c r="H51" s="28">
        <v>6</v>
      </c>
      <c r="I51" s="106">
        <v>5</v>
      </c>
      <c r="J51" s="29" t="s">
        <v>42</v>
      </c>
      <c r="K51" s="30">
        <f>SUM(F51/4.53)</f>
        <v>0.21615158204562177</v>
      </c>
    </row>
    <row r="52" spans="1:11" ht="15">
      <c r="A52" s="61">
        <v>50</v>
      </c>
      <c r="B52" s="62" t="s">
        <v>91</v>
      </c>
      <c r="C52" s="63">
        <v>1987</v>
      </c>
      <c r="D52" s="64">
        <v>25</v>
      </c>
      <c r="E52" s="75" t="s">
        <v>46</v>
      </c>
      <c r="F52" s="83">
        <v>0.9833333333333334</v>
      </c>
      <c r="G52" s="67" t="s">
        <v>71</v>
      </c>
      <c r="H52" s="68">
        <v>3</v>
      </c>
      <c r="I52" s="110">
        <v>8</v>
      </c>
      <c r="J52" s="69" t="s">
        <v>42</v>
      </c>
      <c r="K52" s="70">
        <f>SUM(F52/4.53)</f>
        <v>0.21707137601177337</v>
      </c>
    </row>
    <row r="53" spans="1:11" ht="15">
      <c r="A53" s="11">
        <v>51</v>
      </c>
      <c r="B53" s="12" t="s">
        <v>92</v>
      </c>
      <c r="C53" s="13">
        <v>1945</v>
      </c>
      <c r="D53" s="14">
        <v>67</v>
      </c>
      <c r="E53" s="85" t="s">
        <v>44</v>
      </c>
      <c r="F53" s="16">
        <v>0.9861111111111112</v>
      </c>
      <c r="G53" s="17" t="s">
        <v>57</v>
      </c>
      <c r="H53" s="18">
        <v>5</v>
      </c>
      <c r="I53" s="111">
        <v>6</v>
      </c>
      <c r="J53" s="19" t="s">
        <v>42</v>
      </c>
      <c r="K53" s="20">
        <f>SUM(F53/4.53)</f>
        <v>0.21768457198920774</v>
      </c>
    </row>
    <row r="54" spans="1:11" ht="15">
      <c r="A54" s="21">
        <v>52</v>
      </c>
      <c r="B54" s="22" t="s">
        <v>93</v>
      </c>
      <c r="C54" s="23">
        <v>1963</v>
      </c>
      <c r="D54" s="24">
        <v>49</v>
      </c>
      <c r="E54" s="25" t="s">
        <v>46</v>
      </c>
      <c r="F54" s="32">
        <v>0.9874999999999999</v>
      </c>
      <c r="G54" s="27" t="s">
        <v>59</v>
      </c>
      <c r="H54" s="28">
        <v>10</v>
      </c>
      <c r="I54" s="106">
        <v>1</v>
      </c>
      <c r="J54" s="29"/>
      <c r="K54" s="30">
        <f aca="true" t="shared" si="1" ref="K54:K66">SUM(F54/4.53)</f>
        <v>0.21799116997792492</v>
      </c>
    </row>
    <row r="55" spans="1:11" ht="15">
      <c r="A55" s="21">
        <v>53</v>
      </c>
      <c r="B55" s="22" t="s">
        <v>94</v>
      </c>
      <c r="C55" s="23">
        <v>1958</v>
      </c>
      <c r="D55" s="24">
        <v>54</v>
      </c>
      <c r="E55" s="25" t="s">
        <v>46</v>
      </c>
      <c r="F55" s="86" t="s">
        <v>95</v>
      </c>
      <c r="G55" s="27" t="s">
        <v>20</v>
      </c>
      <c r="H55" s="28">
        <v>7</v>
      </c>
      <c r="I55" s="106">
        <v>4</v>
      </c>
      <c r="J55" s="29"/>
      <c r="K55" s="30">
        <f t="shared" si="1"/>
        <v>0.22167034584253126</v>
      </c>
    </row>
    <row r="56" spans="1:11" ht="15">
      <c r="A56" s="21">
        <v>54</v>
      </c>
      <c r="B56" s="39" t="s">
        <v>96</v>
      </c>
      <c r="C56" s="40">
        <v>1948</v>
      </c>
      <c r="D56" s="24">
        <v>64</v>
      </c>
      <c r="E56" s="43" t="s">
        <v>44</v>
      </c>
      <c r="F56" s="87" t="s">
        <v>97</v>
      </c>
      <c r="G56" s="27" t="s">
        <v>57</v>
      </c>
      <c r="H56" s="28">
        <v>6</v>
      </c>
      <c r="I56" s="106">
        <v>5</v>
      </c>
      <c r="J56" s="29"/>
      <c r="K56" s="30">
        <f t="shared" si="1"/>
        <v>0.22396983075791022</v>
      </c>
    </row>
    <row r="57" spans="1:11" ht="15">
      <c r="A57" s="21">
        <v>55</v>
      </c>
      <c r="B57" s="39" t="s">
        <v>98</v>
      </c>
      <c r="C57" s="40">
        <v>1970</v>
      </c>
      <c r="D57" s="24">
        <v>42</v>
      </c>
      <c r="E57" s="43" t="s">
        <v>99</v>
      </c>
      <c r="F57" s="87" t="s">
        <v>100</v>
      </c>
      <c r="G57" s="27" t="s">
        <v>59</v>
      </c>
      <c r="H57" s="28">
        <v>11</v>
      </c>
      <c r="I57" s="106">
        <v>1</v>
      </c>
      <c r="J57" s="29"/>
      <c r="K57" s="30">
        <f t="shared" si="1"/>
        <v>0.22964189354917827</v>
      </c>
    </row>
    <row r="58" spans="1:11" ht="15">
      <c r="A58" s="21">
        <v>56</v>
      </c>
      <c r="B58" s="39" t="s">
        <v>101</v>
      </c>
      <c r="C58" s="40">
        <v>1979</v>
      </c>
      <c r="D58" s="24">
        <v>33</v>
      </c>
      <c r="E58" s="43" t="s">
        <v>46</v>
      </c>
      <c r="F58" s="87" t="s">
        <v>102</v>
      </c>
      <c r="G58" s="27" t="s">
        <v>71</v>
      </c>
      <c r="H58" s="28">
        <v>4</v>
      </c>
      <c r="I58" s="106">
        <v>7</v>
      </c>
      <c r="J58" s="29" t="s">
        <v>17</v>
      </c>
      <c r="K58" s="30">
        <f t="shared" si="1"/>
        <v>0.23163478047584005</v>
      </c>
    </row>
    <row r="59" spans="1:11" ht="15">
      <c r="A59" s="21">
        <v>57</v>
      </c>
      <c r="B59" s="39" t="s">
        <v>103</v>
      </c>
      <c r="C59" s="40">
        <v>1953</v>
      </c>
      <c r="D59" s="24">
        <v>59</v>
      </c>
      <c r="E59" s="43" t="s">
        <v>44</v>
      </c>
      <c r="F59" s="86" t="s">
        <v>104</v>
      </c>
      <c r="G59" s="27" t="s">
        <v>20</v>
      </c>
      <c r="H59" s="28">
        <v>8</v>
      </c>
      <c r="I59" s="106">
        <v>3</v>
      </c>
      <c r="J59" s="29" t="s">
        <v>42</v>
      </c>
      <c r="K59" s="30">
        <f t="shared" si="1"/>
        <v>0.2334743684081432</v>
      </c>
    </row>
    <row r="60" spans="1:11" ht="15">
      <c r="A60" s="21">
        <v>58</v>
      </c>
      <c r="B60" s="39" t="s">
        <v>105</v>
      </c>
      <c r="C60" s="40">
        <v>1949</v>
      </c>
      <c r="D60" s="24">
        <v>63</v>
      </c>
      <c r="E60" s="43" t="s">
        <v>44</v>
      </c>
      <c r="F60" s="87" t="s">
        <v>106</v>
      </c>
      <c r="G60" s="27" t="s">
        <v>57</v>
      </c>
      <c r="H60" s="28">
        <v>7</v>
      </c>
      <c r="I60" s="106">
        <v>4</v>
      </c>
      <c r="J60" s="29"/>
      <c r="K60" s="30">
        <f t="shared" si="1"/>
        <v>0.23730684326710816</v>
      </c>
    </row>
    <row r="61" spans="1:11" ht="15">
      <c r="A61" s="21">
        <v>59</v>
      </c>
      <c r="B61" s="22" t="s">
        <v>107</v>
      </c>
      <c r="C61" s="23">
        <v>1976</v>
      </c>
      <c r="D61" s="24">
        <v>36</v>
      </c>
      <c r="E61" s="25" t="s">
        <v>56</v>
      </c>
      <c r="F61" s="87" t="s">
        <v>108</v>
      </c>
      <c r="G61" s="27" t="s">
        <v>59</v>
      </c>
      <c r="H61" s="28">
        <v>12</v>
      </c>
      <c r="I61" s="106">
        <v>1</v>
      </c>
      <c r="J61" s="29"/>
      <c r="K61" s="30">
        <f t="shared" si="1"/>
        <v>0.24083272013735588</v>
      </c>
    </row>
    <row r="62" spans="1:11" ht="15">
      <c r="A62" s="88">
        <v>60</v>
      </c>
      <c r="B62" s="45" t="s">
        <v>109</v>
      </c>
      <c r="C62" s="46">
        <v>1972</v>
      </c>
      <c r="D62" s="47">
        <v>40</v>
      </c>
      <c r="E62" s="48" t="s">
        <v>25</v>
      </c>
      <c r="F62" s="89" t="s">
        <v>110</v>
      </c>
      <c r="G62" s="50" t="s">
        <v>59</v>
      </c>
      <c r="H62" s="51">
        <v>13</v>
      </c>
      <c r="I62" s="108">
        <v>1</v>
      </c>
      <c r="J62" s="52"/>
      <c r="K62" s="53">
        <f t="shared" si="1"/>
        <v>0.2411393181260731</v>
      </c>
    </row>
    <row r="63" spans="1:11" ht="15">
      <c r="A63" s="33">
        <v>61</v>
      </c>
      <c r="B63" s="54" t="s">
        <v>111</v>
      </c>
      <c r="C63" s="55">
        <v>1991</v>
      </c>
      <c r="D63" s="24">
        <v>21</v>
      </c>
      <c r="E63" s="59" t="s">
        <v>112</v>
      </c>
      <c r="F63" s="90" t="s">
        <v>113</v>
      </c>
      <c r="G63" s="57" t="s">
        <v>71</v>
      </c>
      <c r="H63" s="58">
        <v>5</v>
      </c>
      <c r="I63" s="109">
        <v>6</v>
      </c>
      <c r="J63" s="29" t="s">
        <v>17</v>
      </c>
      <c r="K63" s="30">
        <f t="shared" si="1"/>
        <v>0.257542310522443</v>
      </c>
    </row>
    <row r="64" spans="1:11" ht="15">
      <c r="A64" s="21">
        <v>62</v>
      </c>
      <c r="B64" s="39" t="s">
        <v>114</v>
      </c>
      <c r="C64" s="40">
        <v>1970</v>
      </c>
      <c r="D64" s="24">
        <v>42</v>
      </c>
      <c r="E64" s="43" t="s">
        <v>112</v>
      </c>
      <c r="F64" s="87" t="s">
        <v>113</v>
      </c>
      <c r="G64" s="27" t="s">
        <v>59</v>
      </c>
      <c r="H64" s="28">
        <v>14</v>
      </c>
      <c r="I64" s="106">
        <v>1</v>
      </c>
      <c r="J64" s="29" t="s">
        <v>17</v>
      </c>
      <c r="K64" s="30">
        <f t="shared" si="1"/>
        <v>0.257542310522443</v>
      </c>
    </row>
    <row r="65" spans="1:11" ht="15">
      <c r="A65" s="21">
        <v>63</v>
      </c>
      <c r="B65" s="39" t="s">
        <v>115</v>
      </c>
      <c r="C65" s="40">
        <v>1968</v>
      </c>
      <c r="D65" s="24">
        <v>44</v>
      </c>
      <c r="E65" s="43" t="s">
        <v>44</v>
      </c>
      <c r="F65" s="87" t="s">
        <v>116</v>
      </c>
      <c r="G65" s="27" t="s">
        <v>32</v>
      </c>
      <c r="H65" s="28">
        <v>14</v>
      </c>
      <c r="I65" s="106">
        <v>1</v>
      </c>
      <c r="J65" s="29" t="s">
        <v>117</v>
      </c>
      <c r="K65" s="30">
        <f t="shared" si="1"/>
        <v>0.27225901398086827</v>
      </c>
    </row>
    <row r="66" spans="1:11" ht="15">
      <c r="A66" s="21">
        <v>64</v>
      </c>
      <c r="B66" s="22" t="s">
        <v>118</v>
      </c>
      <c r="C66" s="23">
        <v>1983</v>
      </c>
      <c r="D66" s="24">
        <v>29</v>
      </c>
      <c r="E66" s="25" t="s">
        <v>66</v>
      </c>
      <c r="F66" s="91" t="s">
        <v>119</v>
      </c>
      <c r="G66" s="27" t="s">
        <v>71</v>
      </c>
      <c r="H66" s="28">
        <v>6</v>
      </c>
      <c r="I66" s="106">
        <v>5</v>
      </c>
      <c r="J66" s="29"/>
      <c r="K66" s="30">
        <f t="shared" si="1"/>
        <v>0.27670468481726757</v>
      </c>
    </row>
    <row r="67" spans="1:11" ht="15">
      <c r="A67" s="21">
        <v>65</v>
      </c>
      <c r="B67" s="39" t="s">
        <v>120</v>
      </c>
      <c r="C67" s="37">
        <v>1959</v>
      </c>
      <c r="D67" s="24">
        <v>53</v>
      </c>
      <c r="E67" s="42" t="s">
        <v>46</v>
      </c>
      <c r="F67" s="87" t="s">
        <v>121</v>
      </c>
      <c r="G67" s="27" t="s">
        <v>122</v>
      </c>
      <c r="H67" s="28">
        <v>1</v>
      </c>
      <c r="I67" s="107">
        <v>10</v>
      </c>
      <c r="J67" s="92" t="s">
        <v>123</v>
      </c>
      <c r="K67" s="30" t="s">
        <v>124</v>
      </c>
    </row>
    <row r="68" spans="1:11" ht="15">
      <c r="A68" s="88">
        <v>66</v>
      </c>
      <c r="B68" s="93" t="s">
        <v>125</v>
      </c>
      <c r="C68" s="94">
        <v>1970</v>
      </c>
      <c r="D68" s="47">
        <v>42</v>
      </c>
      <c r="E68" s="95" t="s">
        <v>56</v>
      </c>
      <c r="F68" s="96" t="s">
        <v>126</v>
      </c>
      <c r="G68" s="50" t="s">
        <v>32</v>
      </c>
      <c r="H68" s="51">
        <v>15</v>
      </c>
      <c r="I68" s="108">
        <v>0</v>
      </c>
      <c r="J68" s="52" t="s">
        <v>127</v>
      </c>
      <c r="K68" s="53" t="s">
        <v>124</v>
      </c>
    </row>
    <row r="70" spans="3:11" ht="15">
      <c r="C70" s="103" t="s">
        <v>42</v>
      </c>
      <c r="D70" s="115" t="s">
        <v>128</v>
      </c>
      <c r="E70" s="115"/>
      <c r="F70" s="115"/>
      <c r="G70" s="115"/>
      <c r="H70" s="115"/>
      <c r="I70" s="115"/>
      <c r="J70" s="115"/>
      <c r="K70" s="115"/>
    </row>
    <row r="71" spans="3:11" ht="15">
      <c r="C71" s="104" t="s">
        <v>129</v>
      </c>
      <c r="D71" s="115" t="s">
        <v>130</v>
      </c>
      <c r="E71" s="115"/>
      <c r="F71" s="115"/>
      <c r="G71" s="115"/>
      <c r="H71" s="115"/>
      <c r="I71" s="115"/>
      <c r="J71" s="115"/>
      <c r="K71" s="115"/>
    </row>
  </sheetData>
  <sheetProtection/>
  <mergeCells count="3">
    <mergeCell ref="A1:K1"/>
    <mergeCell ref="D70:K70"/>
    <mergeCell ref="D71:K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Dáda</cp:lastModifiedBy>
  <cp:lastPrinted>2012-06-07T08:47:10Z</cp:lastPrinted>
  <dcterms:created xsi:type="dcterms:W3CDTF">2012-06-07T08:31:26Z</dcterms:created>
  <dcterms:modified xsi:type="dcterms:W3CDTF">2012-06-08T07:36:09Z</dcterms:modified>
  <cp:category/>
  <cp:version/>
  <cp:contentType/>
  <cp:contentStatus/>
</cp:coreProperties>
</file>